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65" windowHeight="75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Y50" i="1" l="1"/>
  <c r="G50" i="1"/>
  <c r="AB49" i="1"/>
  <c r="Y49" i="1"/>
  <c r="V49" i="1"/>
  <c r="M49" i="1"/>
  <c r="G49" i="1"/>
  <c r="D49" i="1"/>
  <c r="S10" i="1" l="1"/>
  <c r="AB7" i="1"/>
  <c r="AB8" i="1"/>
  <c r="AB20" i="1"/>
  <c r="AB21" i="1"/>
  <c r="AB23" i="1"/>
  <c r="AB24" i="1"/>
  <c r="AB26" i="1"/>
  <c r="AB28" i="1"/>
  <c r="AB47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5" i="1"/>
  <c r="Y46" i="1"/>
  <c r="Y47" i="1"/>
  <c r="Y48" i="1"/>
  <c r="V5" i="1"/>
  <c r="V6" i="1"/>
  <c r="V7" i="1"/>
  <c r="V8" i="1"/>
  <c r="V21" i="1"/>
  <c r="V23" i="1"/>
  <c r="V24" i="1"/>
  <c r="V25" i="1"/>
  <c r="V26" i="1"/>
  <c r="V27" i="1"/>
  <c r="V28" i="1"/>
  <c r="V47" i="1"/>
  <c r="Y4" i="1"/>
  <c r="S9" i="1"/>
  <c r="S13" i="1"/>
  <c r="S14" i="1"/>
  <c r="S18" i="1"/>
  <c r="S21" i="1"/>
  <c r="S22" i="1"/>
  <c r="S24" i="1"/>
  <c r="S25" i="1"/>
  <c r="S35" i="1"/>
  <c r="S47" i="1"/>
  <c r="S5" i="1"/>
  <c r="S7" i="1"/>
  <c r="S8" i="1"/>
  <c r="S4" i="1"/>
  <c r="M5" i="1"/>
  <c r="M6" i="1"/>
  <c r="M7" i="1"/>
  <c r="M9" i="1"/>
  <c r="M11" i="1"/>
  <c r="M13" i="1"/>
  <c r="M19" i="1"/>
  <c r="M20" i="1"/>
  <c r="M21" i="1"/>
  <c r="M22" i="1"/>
  <c r="M23" i="1"/>
  <c r="M25" i="1"/>
  <c r="M26" i="1"/>
  <c r="M27" i="1"/>
  <c r="M33" i="1"/>
  <c r="M47" i="1"/>
  <c r="J8" i="1"/>
  <c r="J26" i="1"/>
  <c r="J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6" i="1"/>
  <c r="G7" i="1"/>
  <c r="G8" i="1"/>
  <c r="G4" i="1"/>
  <c r="G5" i="1"/>
  <c r="D21" i="1"/>
  <c r="D23" i="1"/>
  <c r="D24" i="1"/>
  <c r="D25" i="1"/>
  <c r="D26" i="1"/>
  <c r="D27" i="1"/>
  <c r="D28" i="1"/>
  <c r="D47" i="1"/>
  <c r="D8" i="1"/>
  <c r="D7" i="1"/>
  <c r="D6" i="1"/>
  <c r="D5" i="1"/>
</calcChain>
</file>

<file path=xl/sharedStrings.xml><?xml version="1.0" encoding="utf-8"?>
<sst xmlns="http://schemas.openxmlformats.org/spreadsheetml/2006/main" count="89" uniqueCount="65">
  <si>
    <t>ОУ</t>
  </si>
  <si>
    <t>% показатель выполнения муниципального задания</t>
  </si>
  <si>
    <t>МДОУ ДС  №1 «Тополёк»</t>
  </si>
  <si>
    <t>МДОУ ДС № 3 «Красная Шапочка»</t>
  </si>
  <si>
    <t>МДОУ ДС №6 «Сказка»</t>
  </si>
  <si>
    <t>МДОУ ДС №7 «Солнышко»</t>
  </si>
  <si>
    <t>МДОУДС №8 "Чебурашка"</t>
  </si>
  <si>
    <t>МДОУ ДС № 15 «Росинка»</t>
  </si>
  <si>
    <t>МДОУ ДС №16 «Золотая рыбка»</t>
  </si>
  <si>
    <t>МДОУ ДС №17 «Василек»</t>
  </si>
  <si>
    <t>МДОУ ДС №19 «Аленушка»</t>
  </si>
  <si>
    <t>МДОУ ДС  №23 «Светлячок»</t>
  </si>
  <si>
    <t>МДОУ ДС №25 «Ручеек»</t>
  </si>
  <si>
    <t>МДОУ ДС № 29 «Колобок»</t>
  </si>
  <si>
    <t>МДОУ ДС № 32 «Золотой ключик»</t>
  </si>
  <si>
    <t>МДОУ ДС №33 «Колокольчик»</t>
  </si>
  <si>
    <t>МДОУ ДС № 34  «Ромашка»</t>
  </si>
  <si>
    <t>МДОУ ДС № 35 «Солнышко»</t>
  </si>
  <si>
    <t>МДОУ ДС № 36 «Красная шапочка»</t>
  </si>
  <si>
    <t>МДОУ ДС № 40 "Золотой петушок"</t>
  </si>
  <si>
    <t>МДОУ ДС №41 "Цветик-семицветик"</t>
  </si>
  <si>
    <t>МДОУ ДС № 42   «Дюймовочка»</t>
  </si>
  <si>
    <t>МДОУ ДС №43 «Колобок»</t>
  </si>
  <si>
    <t>МДОУ ДС № 45 «Ласточка»</t>
  </si>
  <si>
    <t>МДОУ ДС №46 «Аленушка»</t>
  </si>
  <si>
    <t>МДОУ ДС № 52 «Росинка»</t>
  </si>
  <si>
    <t>МДОУ ДС №56 "Улыбка"</t>
  </si>
  <si>
    <t>МДОУ ДС № 57 «Солнышко»</t>
  </si>
  <si>
    <t>МДОУ ДС № 58 «Росинка»</t>
  </si>
  <si>
    <t>МДОУ ДС № 59 «Ромашка»</t>
  </si>
  <si>
    <t>МДОУ ДС № 64 «Золотой ключик»</t>
  </si>
  <si>
    <t>МДОУ ДС № 66 «Аленушка»</t>
  </si>
  <si>
    <t>МДОУ ДС №67 "Аленушка"</t>
  </si>
  <si>
    <t>МДОУ ДС № 70 «Звездочка»</t>
  </si>
  <si>
    <t>МДОУ ДС № 71 «Буратино»</t>
  </si>
  <si>
    <t>МДОУ ДС № 72 «Красная шапочка»</t>
  </si>
  <si>
    <t>МДОУ ДС № 73 «Тополек»</t>
  </si>
  <si>
    <t>МДОУ ДС № 75 «Сказка»</t>
  </si>
  <si>
    <t>МДОУ ДС № 78 «Лазорик»</t>
  </si>
  <si>
    <t>МДОУ ДС № 80 «Аленушка»</t>
  </si>
  <si>
    <t>МДОУ ДС № 83 «Сказка»</t>
  </si>
  <si>
    <t xml:space="preserve">МДОУ ДС №87 "Светлячок" </t>
  </si>
  <si>
    <t>МДОУ ДС № 106 «Ивушка»</t>
  </si>
  <si>
    <t>МДОУ Погореловский  ДС "Казачок"</t>
  </si>
  <si>
    <t>МДОУ Какичевский ДС «Вишенка»</t>
  </si>
  <si>
    <t>МДОУ ДС № 82 «Золушка»</t>
  </si>
  <si>
    <t>МБДОУ ДС "Теремок"</t>
  </si>
  <si>
    <t>Главный специалист по дошкольному образованию</t>
  </si>
  <si>
    <t>И.А.Шестопалова</t>
  </si>
  <si>
    <t>НШДС №1</t>
  </si>
  <si>
    <t>утверждено</t>
  </si>
  <si>
    <t>выполнено</t>
  </si>
  <si>
    <t xml:space="preserve">Отчет по муниципальному заданию за  2017 </t>
  </si>
  <si>
    <t>606060000132100020011785001100200006005100111                          Присмотр и уход физические лица от 1 года до 3 лет за исключением льготных категорий</t>
  </si>
  <si>
    <t>606060000132100020011785001200200006004100118                       Присмотр и уходдети-сироты и дети, оставшиеся без попечения родителей, от 1 года до 3 лет</t>
  </si>
  <si>
    <t>606060000132100020011785000500200006003100111                         Присмотр и уход, дети-инвалиды            от 1 года до 3 лет</t>
  </si>
  <si>
    <t>606060000132100020011785000500300006001100111                      Присмотр и уходдети-инвалиды                 от 3 лет до 8 лет</t>
  </si>
  <si>
    <t>606060000132100020011784000300300201007100114                        Реализация основных общеобразовательных программ дошкольного образования         обучающиеся от 1 года  3 лет, за исключением обучающихся с ОВЗ и детей-инвалидов</t>
  </si>
  <si>
    <t>606060000132100020011784000300300301006100115                     Реализация основных  общеобразовательных программ дошкольного образования         обучающиеся от 3 года  8лет, за исключением обучающихся с ОВЗ и детей-инвалидов</t>
  </si>
  <si>
    <t>606060000132100020011784000100400301006100114                      Реализация основных  адаптированных общеобразовательных программ дошкольного образования         обучающиеся              от 3 лет до 8 лет             с ограниченными возможностями здоровья (ОВЗ)</t>
  </si>
  <si>
    <t xml:space="preserve">606060000132100020011785001200300006002100111                      Присмотр и уход  дети-сироты и дети, оставшиеся без попечения родителей, от 3 лет до 8 лет         </t>
  </si>
  <si>
    <t>нет реализ</t>
  </si>
  <si>
    <t>%</t>
  </si>
  <si>
    <t>606060000132100020011785001100300006003100112                        Присмотр и уход физические лица от 3 лет до 8 лет  за исключением льготных категорий</t>
  </si>
  <si>
    <t>Насонтовская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</si>
</sst>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0" xfId="2" applyFont="1" applyFill="1" applyBorder="1" applyAlignment="1">
      <alignment horizontal="right" vertical="center"/>
    </xf>
    <xf numFmtId="43" fontId="3" fillId="0" borderId="1" xfId="1" applyFont="1" applyFill="1" applyBorder="1"/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 shrinkToFit="1"/>
    </xf>
    <xf numFmtId="0" fontId="4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right" vertical="center"/>
    </xf>
    <xf numFmtId="43" fontId="3" fillId="0" borderId="5" xfId="1" applyFont="1" applyFill="1" applyBorder="1"/>
    <xf numFmtId="0" fontId="4" fillId="0" borderId="1" xfId="2" applyFont="1" applyFill="1" applyBorder="1" applyAlignment="1">
      <alignment horizontal="right" vertical="center"/>
    </xf>
    <xf numFmtId="0" fontId="3" fillId="0" borderId="1" xfId="0" applyFont="1" applyFill="1" applyBorder="1"/>
    <xf numFmtId="3" fontId="4" fillId="0" borderId="5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4" fillId="0" borderId="8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/>
    <xf numFmtId="0" fontId="4" fillId="0" borderId="9" xfId="2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topLeftCell="A2" zoomScale="80" zoomScaleNormal="80" workbookViewId="0">
      <pane xSplit="1" ySplit="2" topLeftCell="E43" activePane="bottomRight" state="frozen"/>
      <selection activeCell="A2" sqref="A2"/>
      <selection pane="topRight" activeCell="B2" sqref="B2"/>
      <selection pane="bottomLeft" activeCell="A4" sqref="A4"/>
      <selection pane="bottomRight" activeCell="A51" sqref="A51:AC51"/>
    </sheetView>
  </sheetViews>
  <sheetFormatPr defaultRowHeight="15" x14ac:dyDescent="0.25"/>
  <cols>
    <col min="1" max="1" width="17.5703125" style="1" customWidth="1"/>
    <col min="2" max="2" width="15.140625" style="1" customWidth="1"/>
    <col min="3" max="28" width="14.85546875" style="1" customWidth="1"/>
    <col min="29" max="29" width="17.28515625" style="1" customWidth="1"/>
    <col min="30" max="16384" width="9.140625" style="1"/>
  </cols>
  <sheetData>
    <row r="1" spans="1:29" ht="18.75" x14ac:dyDescent="0.3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132.75" customHeight="1" x14ac:dyDescent="0.25">
      <c r="A2" s="34" t="s">
        <v>0</v>
      </c>
      <c r="B2" s="37" t="s">
        <v>53</v>
      </c>
      <c r="C2" s="38"/>
      <c r="D2" s="6" t="s">
        <v>62</v>
      </c>
      <c r="E2" s="37" t="s">
        <v>63</v>
      </c>
      <c r="F2" s="38"/>
      <c r="G2" s="6" t="s">
        <v>62</v>
      </c>
      <c r="H2" s="37" t="s">
        <v>54</v>
      </c>
      <c r="I2" s="38"/>
      <c r="J2" s="6" t="s">
        <v>62</v>
      </c>
      <c r="K2" s="37" t="s">
        <v>60</v>
      </c>
      <c r="L2" s="38"/>
      <c r="M2" s="6" t="s">
        <v>62</v>
      </c>
      <c r="N2" s="37" t="s">
        <v>55</v>
      </c>
      <c r="O2" s="38"/>
      <c r="P2" s="6" t="s">
        <v>62</v>
      </c>
      <c r="Q2" s="37" t="s">
        <v>56</v>
      </c>
      <c r="R2" s="38"/>
      <c r="S2" s="6" t="s">
        <v>62</v>
      </c>
      <c r="T2" s="25" t="s">
        <v>57</v>
      </c>
      <c r="U2" s="26"/>
      <c r="V2" s="7" t="s">
        <v>62</v>
      </c>
      <c r="W2" s="25" t="s">
        <v>58</v>
      </c>
      <c r="X2" s="26"/>
      <c r="Y2" s="7" t="s">
        <v>62</v>
      </c>
      <c r="Z2" s="25" t="s">
        <v>59</v>
      </c>
      <c r="AA2" s="26"/>
      <c r="AB2" s="20" t="s">
        <v>62</v>
      </c>
      <c r="AC2" s="36" t="s">
        <v>1</v>
      </c>
    </row>
    <row r="3" spans="1:29" ht="69.75" customHeight="1" x14ac:dyDescent="0.25">
      <c r="A3" s="35"/>
      <c r="B3" s="8" t="s">
        <v>50</v>
      </c>
      <c r="C3" s="8" t="s">
        <v>51</v>
      </c>
      <c r="D3" s="8"/>
      <c r="E3" s="8" t="s">
        <v>50</v>
      </c>
      <c r="F3" s="8" t="s">
        <v>51</v>
      </c>
      <c r="G3" s="8"/>
      <c r="H3" s="8" t="s">
        <v>50</v>
      </c>
      <c r="I3" s="8" t="s">
        <v>51</v>
      </c>
      <c r="J3" s="8"/>
      <c r="K3" s="8" t="s">
        <v>50</v>
      </c>
      <c r="L3" s="8" t="s">
        <v>51</v>
      </c>
      <c r="M3" s="8"/>
      <c r="N3" s="8" t="s">
        <v>50</v>
      </c>
      <c r="O3" s="8" t="s">
        <v>51</v>
      </c>
      <c r="P3" s="8"/>
      <c r="Q3" s="8" t="s">
        <v>50</v>
      </c>
      <c r="R3" s="8" t="s">
        <v>51</v>
      </c>
      <c r="S3" s="8"/>
      <c r="T3" s="8" t="s">
        <v>50</v>
      </c>
      <c r="U3" s="8" t="s">
        <v>51</v>
      </c>
      <c r="V3" s="8"/>
      <c r="W3" s="8" t="s">
        <v>50</v>
      </c>
      <c r="X3" s="8" t="s">
        <v>51</v>
      </c>
      <c r="Y3" s="8"/>
      <c r="Z3" s="8" t="s">
        <v>50</v>
      </c>
      <c r="AA3" s="8" t="s">
        <v>51</v>
      </c>
      <c r="AB3" s="8"/>
      <c r="AC3" s="36"/>
    </row>
    <row r="4" spans="1:29" ht="25.5" x14ac:dyDescent="0.25">
      <c r="A4" s="9" t="s">
        <v>2</v>
      </c>
      <c r="B4" s="13"/>
      <c r="C4" s="13"/>
      <c r="D4" s="13"/>
      <c r="E4" s="2">
        <v>102</v>
      </c>
      <c r="F4" s="2">
        <v>94</v>
      </c>
      <c r="G4" s="3">
        <f>(F4*100)/E4</f>
        <v>92.156862745098039</v>
      </c>
      <c r="H4" s="2"/>
      <c r="I4" s="2"/>
      <c r="J4" s="3"/>
      <c r="K4" s="2"/>
      <c r="L4" s="2"/>
      <c r="M4" s="3"/>
      <c r="N4" s="2"/>
      <c r="O4" s="2"/>
      <c r="P4" s="3"/>
      <c r="Q4" s="2">
        <v>1</v>
      </c>
      <c r="R4" s="2">
        <v>1</v>
      </c>
      <c r="S4" s="3">
        <f>(R4*100)/Q4</f>
        <v>100</v>
      </c>
      <c r="T4" s="2"/>
      <c r="U4" s="2"/>
      <c r="V4" s="3"/>
      <c r="W4" s="2">
        <v>103</v>
      </c>
      <c r="X4" s="2">
        <v>95</v>
      </c>
      <c r="Y4" s="3">
        <f>(X4*100)/W4</f>
        <v>92.233009708737868</v>
      </c>
      <c r="Z4" s="2"/>
      <c r="AA4" s="2"/>
      <c r="AB4" s="3"/>
      <c r="AC4" s="5"/>
    </row>
    <row r="5" spans="1:29" ht="25.5" x14ac:dyDescent="0.25">
      <c r="A5" s="19" t="s">
        <v>3</v>
      </c>
      <c r="B5" s="3">
        <v>25</v>
      </c>
      <c r="C5" s="3">
        <v>25</v>
      </c>
      <c r="D5" s="3">
        <f>(C5*100)/B5</f>
        <v>100</v>
      </c>
      <c r="E5" s="3">
        <v>102</v>
      </c>
      <c r="F5" s="3">
        <v>102</v>
      </c>
      <c r="G5" s="3">
        <f>(F5*100)/E5</f>
        <v>100</v>
      </c>
      <c r="H5" s="3"/>
      <c r="I5" s="3"/>
      <c r="J5" s="3"/>
      <c r="K5" s="3">
        <v>1</v>
      </c>
      <c r="L5" s="3">
        <v>1</v>
      </c>
      <c r="M5" s="3">
        <f t="shared" ref="M5:M47" si="0">(L5*100)/K5</f>
        <v>100</v>
      </c>
      <c r="N5" s="3"/>
      <c r="O5" s="3"/>
      <c r="P5" s="3"/>
      <c r="Q5" s="3">
        <v>1</v>
      </c>
      <c r="R5" s="3">
        <v>1</v>
      </c>
      <c r="S5" s="3">
        <f t="shared" ref="S5:S47" si="1">(R5*100)/Q5</f>
        <v>100</v>
      </c>
      <c r="T5" s="3">
        <v>25</v>
      </c>
      <c r="U5" s="3">
        <v>25</v>
      </c>
      <c r="V5" s="3">
        <f t="shared" ref="V5:V47" si="2">(U5*100)/T5</f>
        <v>100</v>
      </c>
      <c r="W5" s="3">
        <v>104</v>
      </c>
      <c r="X5" s="3">
        <v>104</v>
      </c>
      <c r="Y5" s="3">
        <f t="shared" ref="Y5:Y50" si="3">(X5*100)/W5</f>
        <v>100</v>
      </c>
      <c r="Z5" s="3"/>
      <c r="AA5" s="3"/>
      <c r="AB5" s="3"/>
      <c r="AC5" s="5"/>
    </row>
    <row r="6" spans="1:29" ht="25.5" x14ac:dyDescent="0.25">
      <c r="A6" s="9" t="s">
        <v>4</v>
      </c>
      <c r="B6" s="3">
        <v>20</v>
      </c>
      <c r="C6" s="3">
        <v>22</v>
      </c>
      <c r="D6" s="3">
        <f>(C6*100)/B6</f>
        <v>110</v>
      </c>
      <c r="E6" s="3">
        <v>121</v>
      </c>
      <c r="F6" s="3">
        <v>121</v>
      </c>
      <c r="G6" s="3">
        <f t="shared" ref="G6:G50" si="4">(F6*100)/E6</f>
        <v>100</v>
      </c>
      <c r="H6" s="3"/>
      <c r="I6" s="3"/>
      <c r="J6" s="3"/>
      <c r="K6" s="3">
        <v>1</v>
      </c>
      <c r="L6" s="3">
        <v>1</v>
      </c>
      <c r="M6" s="3">
        <f t="shared" si="0"/>
        <v>100</v>
      </c>
      <c r="N6" s="3"/>
      <c r="O6" s="3"/>
      <c r="P6" s="3"/>
      <c r="Q6" s="3"/>
      <c r="R6" s="3"/>
      <c r="S6" s="3"/>
      <c r="T6" s="3">
        <v>20</v>
      </c>
      <c r="U6" s="3">
        <v>22</v>
      </c>
      <c r="V6" s="3">
        <f t="shared" si="2"/>
        <v>110</v>
      </c>
      <c r="W6" s="3">
        <v>122</v>
      </c>
      <c r="X6" s="3">
        <v>122</v>
      </c>
      <c r="Y6" s="3">
        <f t="shared" si="3"/>
        <v>100</v>
      </c>
      <c r="Z6" s="3"/>
      <c r="AA6" s="3"/>
      <c r="AB6" s="3"/>
      <c r="AC6" s="5"/>
    </row>
    <row r="7" spans="1:29" ht="25.5" x14ac:dyDescent="0.25">
      <c r="A7" s="9" t="s">
        <v>5</v>
      </c>
      <c r="B7" s="3">
        <v>45</v>
      </c>
      <c r="C7" s="3">
        <v>46</v>
      </c>
      <c r="D7" s="3">
        <f>(C7*100)/B7</f>
        <v>102.22222222222223</v>
      </c>
      <c r="E7" s="3">
        <v>193</v>
      </c>
      <c r="F7" s="3">
        <v>192</v>
      </c>
      <c r="G7" s="3">
        <f t="shared" si="4"/>
        <v>99.481865284974091</v>
      </c>
      <c r="H7" s="3"/>
      <c r="I7" s="3"/>
      <c r="J7" s="3"/>
      <c r="K7" s="3">
        <v>4</v>
      </c>
      <c r="L7" s="3">
        <v>2</v>
      </c>
      <c r="M7" s="3">
        <f t="shared" si="0"/>
        <v>50</v>
      </c>
      <c r="N7" s="3"/>
      <c r="O7" s="3"/>
      <c r="P7" s="3"/>
      <c r="Q7" s="3">
        <v>3</v>
      </c>
      <c r="R7" s="3">
        <v>3</v>
      </c>
      <c r="S7" s="3">
        <f t="shared" si="1"/>
        <v>100</v>
      </c>
      <c r="T7" s="3">
        <v>45</v>
      </c>
      <c r="U7" s="3">
        <v>46</v>
      </c>
      <c r="V7" s="3">
        <f t="shared" si="2"/>
        <v>102.22222222222223</v>
      </c>
      <c r="W7" s="3">
        <v>155</v>
      </c>
      <c r="X7" s="3">
        <v>155</v>
      </c>
      <c r="Y7" s="3">
        <f t="shared" si="3"/>
        <v>100</v>
      </c>
      <c r="Z7" s="3">
        <v>43</v>
      </c>
      <c r="AA7" s="3">
        <v>42</v>
      </c>
      <c r="AB7" s="3">
        <f t="shared" ref="AB7:AB47" si="5">(AA7*100)/Z7</f>
        <v>97.674418604651166</v>
      </c>
      <c r="AC7" s="5"/>
    </row>
    <row r="8" spans="1:29" ht="25.5" x14ac:dyDescent="0.25">
      <c r="A8" s="9" t="s">
        <v>6</v>
      </c>
      <c r="B8" s="3">
        <v>74</v>
      </c>
      <c r="C8" s="3">
        <v>56</v>
      </c>
      <c r="D8" s="3">
        <f>(C8*100)/B8</f>
        <v>75.675675675675677</v>
      </c>
      <c r="E8" s="3">
        <v>196</v>
      </c>
      <c r="F8" s="3">
        <v>163</v>
      </c>
      <c r="G8" s="3">
        <f t="shared" si="4"/>
        <v>83.163265306122454</v>
      </c>
      <c r="H8" s="3">
        <v>1</v>
      </c>
      <c r="I8" s="3">
        <v>1</v>
      </c>
      <c r="J8" s="3">
        <f t="shared" ref="J8:J47" si="6">(I8*100)/H8</f>
        <v>100</v>
      </c>
      <c r="K8" s="3"/>
      <c r="L8" s="3"/>
      <c r="M8" s="3"/>
      <c r="N8" s="3"/>
      <c r="O8" s="3"/>
      <c r="P8" s="3"/>
      <c r="Q8" s="3">
        <v>5</v>
      </c>
      <c r="R8" s="3">
        <v>5</v>
      </c>
      <c r="S8" s="3">
        <f t="shared" si="1"/>
        <v>100</v>
      </c>
      <c r="T8" s="3">
        <v>75</v>
      </c>
      <c r="U8" s="3">
        <v>56</v>
      </c>
      <c r="V8" s="3">
        <f t="shared" si="2"/>
        <v>74.666666666666671</v>
      </c>
      <c r="W8" s="3">
        <v>173</v>
      </c>
      <c r="X8" s="3">
        <v>139</v>
      </c>
      <c r="Y8" s="3">
        <f t="shared" si="3"/>
        <v>80.346820809248555</v>
      </c>
      <c r="Z8" s="3">
        <v>28</v>
      </c>
      <c r="AA8" s="3">
        <v>30</v>
      </c>
      <c r="AB8" s="3">
        <f t="shared" si="5"/>
        <v>107.14285714285714</v>
      </c>
      <c r="AC8" s="5"/>
    </row>
    <row r="9" spans="1:29" ht="25.5" x14ac:dyDescent="0.25">
      <c r="A9" s="9" t="s">
        <v>7</v>
      </c>
      <c r="B9" s="3"/>
      <c r="C9" s="3"/>
      <c r="D9" s="3"/>
      <c r="E9" s="3">
        <v>24</v>
      </c>
      <c r="F9" s="3">
        <v>25</v>
      </c>
      <c r="G9" s="3">
        <f t="shared" si="4"/>
        <v>104.16666666666667</v>
      </c>
      <c r="H9" s="3"/>
      <c r="I9" s="3"/>
      <c r="J9" s="3"/>
      <c r="K9" s="3">
        <v>1</v>
      </c>
      <c r="L9" s="3">
        <v>1</v>
      </c>
      <c r="M9" s="3">
        <f t="shared" si="0"/>
        <v>100</v>
      </c>
      <c r="N9" s="3"/>
      <c r="O9" s="3"/>
      <c r="P9" s="3"/>
      <c r="Q9" s="3">
        <v>1</v>
      </c>
      <c r="R9" s="3">
        <v>1</v>
      </c>
      <c r="S9" s="3">
        <f t="shared" si="1"/>
        <v>100</v>
      </c>
      <c r="T9" s="3"/>
      <c r="U9" s="3"/>
      <c r="V9" s="3"/>
      <c r="W9" s="3">
        <v>26</v>
      </c>
      <c r="X9" s="3">
        <v>27</v>
      </c>
      <c r="Y9" s="3">
        <f t="shared" si="3"/>
        <v>103.84615384615384</v>
      </c>
      <c r="Z9" s="3"/>
      <c r="AA9" s="3"/>
      <c r="AB9" s="3"/>
      <c r="AC9" s="5"/>
    </row>
    <row r="10" spans="1:29" ht="25.5" x14ac:dyDescent="0.25">
      <c r="A10" s="9" t="s">
        <v>8</v>
      </c>
      <c r="B10" s="3"/>
      <c r="C10" s="3"/>
      <c r="D10" s="3"/>
      <c r="E10" s="3">
        <v>23</v>
      </c>
      <c r="F10" s="3">
        <v>22</v>
      </c>
      <c r="G10" s="3">
        <f t="shared" si="4"/>
        <v>95.652173913043484</v>
      </c>
      <c r="H10" s="3"/>
      <c r="I10" s="3"/>
      <c r="J10" s="3"/>
      <c r="K10" s="3"/>
      <c r="L10" s="3"/>
      <c r="M10" s="3"/>
      <c r="N10" s="3"/>
      <c r="O10" s="3"/>
      <c r="P10" s="3"/>
      <c r="Q10" s="3">
        <v>2</v>
      </c>
      <c r="R10" s="3">
        <v>2</v>
      </c>
      <c r="S10" s="3">
        <f>(R10*100)/Q10</f>
        <v>100</v>
      </c>
      <c r="T10" s="3"/>
      <c r="U10" s="3"/>
      <c r="V10" s="3"/>
      <c r="W10" s="3">
        <v>25</v>
      </c>
      <c r="X10" s="3">
        <v>24</v>
      </c>
      <c r="Y10" s="3">
        <f t="shared" si="3"/>
        <v>96</v>
      </c>
      <c r="Z10" s="3"/>
      <c r="AA10" s="3"/>
      <c r="AB10" s="3"/>
      <c r="AC10" s="5"/>
    </row>
    <row r="11" spans="1:29" ht="25.5" x14ac:dyDescent="0.25">
      <c r="A11" s="9" t="s">
        <v>9</v>
      </c>
      <c r="B11" s="3"/>
      <c r="C11" s="3"/>
      <c r="D11" s="3"/>
      <c r="E11" s="3">
        <v>84</v>
      </c>
      <c r="F11" s="3">
        <v>83</v>
      </c>
      <c r="G11" s="3">
        <f t="shared" si="4"/>
        <v>98.80952380952381</v>
      </c>
      <c r="H11" s="3"/>
      <c r="I11" s="3"/>
      <c r="J11" s="3"/>
      <c r="K11" s="3">
        <v>2</v>
      </c>
      <c r="L11" s="3">
        <v>4</v>
      </c>
      <c r="M11" s="3">
        <f t="shared" si="0"/>
        <v>200</v>
      </c>
      <c r="N11" s="3"/>
      <c r="O11" s="3"/>
      <c r="P11" s="3"/>
      <c r="Q11" s="3"/>
      <c r="R11" s="3"/>
      <c r="S11" s="3"/>
      <c r="T11" s="3"/>
      <c r="U11" s="3"/>
      <c r="V11" s="3"/>
      <c r="W11" s="3">
        <v>86</v>
      </c>
      <c r="X11" s="3">
        <v>87</v>
      </c>
      <c r="Y11" s="3">
        <f t="shared" si="3"/>
        <v>101.16279069767442</v>
      </c>
      <c r="Z11" s="3"/>
      <c r="AA11" s="3"/>
      <c r="AB11" s="3"/>
      <c r="AC11" s="5"/>
    </row>
    <row r="12" spans="1:29" ht="25.5" x14ac:dyDescent="0.25">
      <c r="A12" s="9" t="s">
        <v>10</v>
      </c>
      <c r="B12" s="3"/>
      <c r="C12" s="3"/>
      <c r="D12" s="3"/>
      <c r="E12" s="3">
        <v>45</v>
      </c>
      <c r="F12" s="3">
        <v>49</v>
      </c>
      <c r="G12" s="3">
        <f t="shared" si="4"/>
        <v>108.88888888888889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45</v>
      </c>
      <c r="X12" s="3">
        <v>49</v>
      </c>
      <c r="Y12" s="3">
        <f t="shared" si="3"/>
        <v>108.88888888888889</v>
      </c>
      <c r="Z12" s="3"/>
      <c r="AA12" s="3"/>
      <c r="AB12" s="3"/>
      <c r="AC12" s="5"/>
    </row>
    <row r="13" spans="1:29" ht="25.5" x14ac:dyDescent="0.25">
      <c r="A13" s="9" t="s">
        <v>11</v>
      </c>
      <c r="B13" s="3"/>
      <c r="C13" s="3"/>
      <c r="D13" s="3"/>
      <c r="E13" s="3">
        <v>51</v>
      </c>
      <c r="F13" s="3">
        <v>54</v>
      </c>
      <c r="G13" s="3">
        <f t="shared" si="4"/>
        <v>105.88235294117646</v>
      </c>
      <c r="H13" s="3"/>
      <c r="I13" s="3"/>
      <c r="J13" s="3"/>
      <c r="K13" s="3">
        <v>1</v>
      </c>
      <c r="L13" s="3">
        <v>0</v>
      </c>
      <c r="M13" s="3">
        <f t="shared" si="0"/>
        <v>0</v>
      </c>
      <c r="N13" s="3"/>
      <c r="O13" s="3"/>
      <c r="P13" s="3"/>
      <c r="Q13" s="3">
        <v>1</v>
      </c>
      <c r="R13" s="3">
        <v>0</v>
      </c>
      <c r="S13" s="3">
        <f t="shared" si="1"/>
        <v>0</v>
      </c>
      <c r="T13" s="3"/>
      <c r="U13" s="3"/>
      <c r="V13" s="3"/>
      <c r="W13" s="3">
        <v>53</v>
      </c>
      <c r="X13" s="3">
        <v>54</v>
      </c>
      <c r="Y13" s="3">
        <f t="shared" si="3"/>
        <v>101.88679245283019</v>
      </c>
      <c r="Z13" s="3"/>
      <c r="AA13" s="3"/>
      <c r="AB13" s="3"/>
      <c r="AC13" s="5"/>
    </row>
    <row r="14" spans="1:29" ht="25.5" x14ac:dyDescent="0.25">
      <c r="A14" s="9" t="s">
        <v>12</v>
      </c>
      <c r="B14" s="3"/>
      <c r="C14" s="3"/>
      <c r="D14" s="3"/>
      <c r="E14" s="3">
        <v>63</v>
      </c>
      <c r="F14" s="3">
        <v>61</v>
      </c>
      <c r="G14" s="3">
        <f t="shared" si="4"/>
        <v>96.825396825396822</v>
      </c>
      <c r="H14" s="3"/>
      <c r="I14" s="3"/>
      <c r="J14" s="3"/>
      <c r="K14" s="3"/>
      <c r="L14" s="3"/>
      <c r="M14" s="3"/>
      <c r="N14" s="3"/>
      <c r="O14" s="3"/>
      <c r="P14" s="3"/>
      <c r="Q14" s="3">
        <v>1</v>
      </c>
      <c r="R14" s="3">
        <v>1</v>
      </c>
      <c r="S14" s="3">
        <f t="shared" si="1"/>
        <v>100</v>
      </c>
      <c r="T14" s="3"/>
      <c r="U14" s="3"/>
      <c r="V14" s="3"/>
      <c r="W14" s="3">
        <v>64</v>
      </c>
      <c r="X14" s="3">
        <v>62</v>
      </c>
      <c r="Y14" s="3">
        <f t="shared" si="3"/>
        <v>96.875</v>
      </c>
      <c r="Z14" s="3"/>
      <c r="AA14" s="3"/>
      <c r="AB14" s="3"/>
      <c r="AC14" s="5"/>
    </row>
    <row r="15" spans="1:29" ht="25.5" x14ac:dyDescent="0.25">
      <c r="A15" s="9" t="s">
        <v>13</v>
      </c>
      <c r="B15" s="3"/>
      <c r="C15" s="3"/>
      <c r="D15" s="3"/>
      <c r="E15" s="3">
        <v>18</v>
      </c>
      <c r="F15" s="3">
        <v>19</v>
      </c>
      <c r="G15" s="3">
        <f t="shared" si="4"/>
        <v>105.55555555555556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v>18</v>
      </c>
      <c r="X15" s="3">
        <v>19</v>
      </c>
      <c r="Y15" s="3">
        <f t="shared" si="3"/>
        <v>105.55555555555556</v>
      </c>
      <c r="Z15" s="3"/>
      <c r="AA15" s="3"/>
      <c r="AB15" s="3"/>
      <c r="AC15" s="5"/>
    </row>
    <row r="16" spans="1:29" ht="25.5" x14ac:dyDescent="0.25">
      <c r="A16" s="9" t="s">
        <v>14</v>
      </c>
      <c r="B16" s="3"/>
      <c r="C16" s="3"/>
      <c r="D16" s="3"/>
      <c r="E16" s="3">
        <v>8</v>
      </c>
      <c r="F16" s="3">
        <v>8</v>
      </c>
      <c r="G16" s="3">
        <f t="shared" si="4"/>
        <v>100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v>8</v>
      </c>
      <c r="X16" s="3">
        <v>8</v>
      </c>
      <c r="Y16" s="3">
        <f t="shared" si="3"/>
        <v>100</v>
      </c>
      <c r="Z16" s="3"/>
      <c r="AA16" s="3"/>
      <c r="AB16" s="3"/>
      <c r="AC16" s="5"/>
    </row>
    <row r="17" spans="1:31" ht="25.5" x14ac:dyDescent="0.25">
      <c r="A17" s="9" t="s">
        <v>15</v>
      </c>
      <c r="B17" s="3"/>
      <c r="C17" s="3"/>
      <c r="D17" s="3"/>
      <c r="E17" s="3">
        <v>12</v>
      </c>
      <c r="F17" s="3">
        <v>16</v>
      </c>
      <c r="G17" s="3">
        <f t="shared" si="4"/>
        <v>133.33333333333334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12</v>
      </c>
      <c r="X17" s="3">
        <v>16</v>
      </c>
      <c r="Y17" s="3">
        <f t="shared" si="3"/>
        <v>133.33333333333334</v>
      </c>
      <c r="Z17" s="3"/>
      <c r="AA17" s="3"/>
      <c r="AB17" s="3"/>
      <c r="AC17" s="5"/>
    </row>
    <row r="18" spans="1:31" ht="25.5" x14ac:dyDescent="0.25">
      <c r="A18" s="9" t="s">
        <v>16</v>
      </c>
      <c r="B18" s="3"/>
      <c r="C18" s="3"/>
      <c r="D18" s="3"/>
      <c r="E18" s="3">
        <v>25</v>
      </c>
      <c r="F18" s="3">
        <v>29</v>
      </c>
      <c r="G18" s="3">
        <f t="shared" si="4"/>
        <v>116</v>
      </c>
      <c r="H18" s="3"/>
      <c r="I18" s="3"/>
      <c r="J18" s="3"/>
      <c r="K18" s="3"/>
      <c r="L18" s="3"/>
      <c r="M18" s="3"/>
      <c r="N18" s="3"/>
      <c r="O18" s="3"/>
      <c r="P18" s="3"/>
      <c r="Q18" s="3">
        <v>2</v>
      </c>
      <c r="R18" s="3">
        <v>1</v>
      </c>
      <c r="S18" s="3">
        <f t="shared" si="1"/>
        <v>50</v>
      </c>
      <c r="T18" s="3"/>
      <c r="U18" s="3"/>
      <c r="V18" s="3"/>
      <c r="W18" s="3">
        <v>27</v>
      </c>
      <c r="X18" s="3">
        <v>30</v>
      </c>
      <c r="Y18" s="3">
        <f t="shared" si="3"/>
        <v>111.11111111111111</v>
      </c>
      <c r="Z18" s="3"/>
      <c r="AA18" s="3"/>
      <c r="AB18" s="3"/>
      <c r="AC18" s="5"/>
    </row>
    <row r="19" spans="1:31" ht="25.5" x14ac:dyDescent="0.25">
      <c r="A19" s="9" t="s">
        <v>17</v>
      </c>
      <c r="B19" s="2"/>
      <c r="C19" s="2"/>
      <c r="D19" s="3"/>
      <c r="E19" s="2">
        <v>92</v>
      </c>
      <c r="F19" s="2">
        <v>92</v>
      </c>
      <c r="G19" s="3">
        <f t="shared" si="4"/>
        <v>100</v>
      </c>
      <c r="H19" s="2"/>
      <c r="I19" s="2"/>
      <c r="J19" s="3"/>
      <c r="K19" s="2">
        <v>3</v>
      </c>
      <c r="L19" s="2">
        <v>3</v>
      </c>
      <c r="M19" s="3">
        <f t="shared" si="0"/>
        <v>100</v>
      </c>
      <c r="N19" s="2"/>
      <c r="O19" s="2"/>
      <c r="P19" s="3"/>
      <c r="Q19" s="2"/>
      <c r="R19" s="2"/>
      <c r="S19" s="3"/>
      <c r="T19" s="2"/>
      <c r="U19" s="2"/>
      <c r="V19" s="3"/>
      <c r="W19" s="2">
        <v>95</v>
      </c>
      <c r="X19" s="2">
        <v>95</v>
      </c>
      <c r="Y19" s="3">
        <f t="shared" si="3"/>
        <v>100</v>
      </c>
      <c r="Z19" s="2"/>
      <c r="AA19" s="2"/>
      <c r="AB19" s="3"/>
      <c r="AC19" s="5"/>
    </row>
    <row r="20" spans="1:31" ht="25.5" x14ac:dyDescent="0.25">
      <c r="A20" s="9" t="s">
        <v>18</v>
      </c>
      <c r="B20" s="2"/>
      <c r="C20" s="2"/>
      <c r="D20" s="3"/>
      <c r="E20" s="2">
        <v>90</v>
      </c>
      <c r="F20" s="2">
        <v>95</v>
      </c>
      <c r="G20" s="3">
        <f t="shared" si="4"/>
        <v>105.55555555555556</v>
      </c>
      <c r="H20" s="2"/>
      <c r="I20" s="2"/>
      <c r="J20" s="3"/>
      <c r="K20" s="2">
        <v>1</v>
      </c>
      <c r="L20" s="2">
        <v>0</v>
      </c>
      <c r="M20" s="3">
        <f t="shared" si="0"/>
        <v>0</v>
      </c>
      <c r="N20" s="2"/>
      <c r="O20" s="2"/>
      <c r="P20" s="3"/>
      <c r="Q20" s="2"/>
      <c r="R20" s="2"/>
      <c r="S20" s="3"/>
      <c r="T20" s="2"/>
      <c r="U20" s="2"/>
      <c r="V20" s="3"/>
      <c r="W20" s="2">
        <v>74</v>
      </c>
      <c r="X20" s="2">
        <v>77</v>
      </c>
      <c r="Y20" s="3">
        <f t="shared" si="3"/>
        <v>104.05405405405405</v>
      </c>
      <c r="Z20" s="2">
        <v>17</v>
      </c>
      <c r="AA20" s="2">
        <v>19</v>
      </c>
      <c r="AB20" s="3">
        <f t="shared" si="5"/>
        <v>111.76470588235294</v>
      </c>
      <c r="AC20" s="5"/>
    </row>
    <row r="21" spans="1:31" ht="25.5" x14ac:dyDescent="0.25">
      <c r="A21" s="9" t="s">
        <v>19</v>
      </c>
      <c r="B21" s="14">
        <v>21</v>
      </c>
      <c r="C21" s="14">
        <v>21</v>
      </c>
      <c r="D21" s="3">
        <f t="shared" ref="D21:D47" si="7">(C21*100)/B21</f>
        <v>100</v>
      </c>
      <c r="E21" s="14">
        <v>93</v>
      </c>
      <c r="F21" s="14">
        <v>91</v>
      </c>
      <c r="G21" s="3">
        <f t="shared" si="4"/>
        <v>97.849462365591393</v>
      </c>
      <c r="H21" s="14"/>
      <c r="I21" s="14"/>
      <c r="J21" s="3"/>
      <c r="K21" s="14">
        <v>2</v>
      </c>
      <c r="L21" s="14">
        <v>0</v>
      </c>
      <c r="M21" s="3">
        <f t="shared" si="0"/>
        <v>0</v>
      </c>
      <c r="N21" s="14"/>
      <c r="O21" s="14"/>
      <c r="P21" s="3"/>
      <c r="Q21" s="14">
        <v>1</v>
      </c>
      <c r="R21" s="14">
        <v>0</v>
      </c>
      <c r="S21" s="3">
        <f t="shared" si="1"/>
        <v>0</v>
      </c>
      <c r="T21" s="14">
        <v>21</v>
      </c>
      <c r="U21" s="14">
        <v>21</v>
      </c>
      <c r="V21" s="3">
        <f t="shared" si="2"/>
        <v>100</v>
      </c>
      <c r="W21" s="14">
        <v>52</v>
      </c>
      <c r="X21" s="14">
        <v>52</v>
      </c>
      <c r="Y21" s="3">
        <f t="shared" si="3"/>
        <v>100</v>
      </c>
      <c r="Z21" s="14">
        <v>44</v>
      </c>
      <c r="AA21" s="3">
        <v>39</v>
      </c>
      <c r="AB21" s="3">
        <f t="shared" si="5"/>
        <v>88.63636363636364</v>
      </c>
      <c r="AC21" s="5"/>
    </row>
    <row r="22" spans="1:31" ht="38.25" x14ac:dyDescent="0.25">
      <c r="A22" s="9" t="s">
        <v>20</v>
      </c>
      <c r="B22" s="15" t="s">
        <v>61</v>
      </c>
      <c r="C22" s="15"/>
      <c r="D22" s="3"/>
      <c r="E22" s="15">
        <v>156</v>
      </c>
      <c r="F22" s="15">
        <v>152</v>
      </c>
      <c r="G22" s="3">
        <f t="shared" si="4"/>
        <v>97.435897435897431</v>
      </c>
      <c r="H22" s="15"/>
      <c r="I22" s="15"/>
      <c r="J22" s="3"/>
      <c r="K22" s="15">
        <v>3</v>
      </c>
      <c r="L22" s="15">
        <v>4</v>
      </c>
      <c r="M22" s="3">
        <f t="shared" si="0"/>
        <v>133.33333333333334</v>
      </c>
      <c r="N22" s="15"/>
      <c r="O22" s="15"/>
      <c r="P22" s="3"/>
      <c r="Q22" s="15">
        <v>1</v>
      </c>
      <c r="R22" s="15">
        <v>1</v>
      </c>
      <c r="S22" s="3">
        <f t="shared" si="1"/>
        <v>100</v>
      </c>
      <c r="T22" s="15"/>
      <c r="U22" s="15"/>
      <c r="V22" s="3"/>
      <c r="W22" s="15">
        <v>160</v>
      </c>
      <c r="X22" s="15">
        <v>157</v>
      </c>
      <c r="Y22" s="3">
        <f t="shared" si="3"/>
        <v>98.125</v>
      </c>
      <c r="Z22" s="15"/>
      <c r="AA22" s="16"/>
      <c r="AB22" s="3"/>
      <c r="AC22" s="5"/>
      <c r="AD22" s="17"/>
      <c r="AE22" s="17"/>
    </row>
    <row r="23" spans="1:31" ht="25.5" x14ac:dyDescent="0.25">
      <c r="A23" s="9" t="s">
        <v>21</v>
      </c>
      <c r="B23" s="3">
        <v>25</v>
      </c>
      <c r="C23" s="3">
        <v>26</v>
      </c>
      <c r="D23" s="3">
        <f t="shared" si="7"/>
        <v>104</v>
      </c>
      <c r="E23" s="3">
        <v>234</v>
      </c>
      <c r="F23" s="3">
        <v>224</v>
      </c>
      <c r="G23" s="3">
        <f t="shared" si="4"/>
        <v>95.726495726495727</v>
      </c>
      <c r="H23" s="3"/>
      <c r="I23" s="3"/>
      <c r="J23" s="3"/>
      <c r="K23" s="3">
        <v>1</v>
      </c>
      <c r="L23" s="3">
        <v>1</v>
      </c>
      <c r="M23" s="3">
        <f t="shared" si="0"/>
        <v>100</v>
      </c>
      <c r="N23" s="3"/>
      <c r="O23" s="3"/>
      <c r="P23" s="3"/>
      <c r="Q23" s="3"/>
      <c r="R23" s="3"/>
      <c r="S23" s="3"/>
      <c r="T23" s="3">
        <v>25</v>
      </c>
      <c r="U23" s="3">
        <v>26</v>
      </c>
      <c r="V23" s="3">
        <f t="shared" si="2"/>
        <v>104</v>
      </c>
      <c r="W23" s="3">
        <v>190</v>
      </c>
      <c r="X23" s="3">
        <v>175</v>
      </c>
      <c r="Y23" s="3">
        <f t="shared" si="3"/>
        <v>92.10526315789474</v>
      </c>
      <c r="Z23" s="3">
        <v>45</v>
      </c>
      <c r="AA23" s="3">
        <v>50</v>
      </c>
      <c r="AB23" s="3">
        <f t="shared" si="5"/>
        <v>111.11111111111111</v>
      </c>
      <c r="AC23" s="5"/>
    </row>
    <row r="24" spans="1:31" ht="25.5" x14ac:dyDescent="0.25">
      <c r="A24" s="9" t="s">
        <v>22</v>
      </c>
      <c r="B24" s="2">
        <v>44</v>
      </c>
      <c r="C24" s="2">
        <v>60</v>
      </c>
      <c r="D24" s="3">
        <f t="shared" si="7"/>
        <v>136.36363636363637</v>
      </c>
      <c r="E24" s="2">
        <v>224</v>
      </c>
      <c r="F24" s="2">
        <v>224</v>
      </c>
      <c r="G24" s="3">
        <f t="shared" si="4"/>
        <v>100</v>
      </c>
      <c r="H24" s="2"/>
      <c r="I24" s="2"/>
      <c r="J24" s="3"/>
      <c r="K24" s="2"/>
      <c r="L24" s="2"/>
      <c r="M24" s="3"/>
      <c r="N24" s="2"/>
      <c r="O24" s="2"/>
      <c r="P24" s="3"/>
      <c r="Q24" s="2">
        <v>2</v>
      </c>
      <c r="R24" s="2">
        <v>2</v>
      </c>
      <c r="S24" s="3">
        <f t="shared" si="1"/>
        <v>100</v>
      </c>
      <c r="T24" s="2">
        <v>44</v>
      </c>
      <c r="U24" s="2">
        <v>60</v>
      </c>
      <c r="V24" s="3">
        <f t="shared" si="2"/>
        <v>136.36363636363637</v>
      </c>
      <c r="W24" s="2">
        <v>181</v>
      </c>
      <c r="X24" s="2">
        <v>181</v>
      </c>
      <c r="Y24" s="3">
        <f t="shared" si="3"/>
        <v>100</v>
      </c>
      <c r="Z24" s="2">
        <v>45</v>
      </c>
      <c r="AA24" s="2">
        <v>45</v>
      </c>
      <c r="AB24" s="3">
        <f t="shared" si="5"/>
        <v>100</v>
      </c>
      <c r="AC24" s="5"/>
    </row>
    <row r="25" spans="1:31" ht="25.5" x14ac:dyDescent="0.25">
      <c r="A25" s="9" t="s">
        <v>23</v>
      </c>
      <c r="B25" s="2">
        <v>18</v>
      </c>
      <c r="C25" s="2">
        <v>23</v>
      </c>
      <c r="D25" s="3">
        <f t="shared" si="7"/>
        <v>127.77777777777777</v>
      </c>
      <c r="E25" s="2">
        <v>116</v>
      </c>
      <c r="F25" s="2">
        <v>113</v>
      </c>
      <c r="G25" s="3">
        <f t="shared" si="4"/>
        <v>97.41379310344827</v>
      </c>
      <c r="H25" s="2"/>
      <c r="I25" s="2"/>
      <c r="J25" s="3"/>
      <c r="K25" s="2">
        <v>2</v>
      </c>
      <c r="L25" s="2">
        <v>1</v>
      </c>
      <c r="M25" s="3">
        <f t="shared" si="0"/>
        <v>50</v>
      </c>
      <c r="N25" s="2"/>
      <c r="O25" s="2"/>
      <c r="P25" s="3"/>
      <c r="Q25" s="2">
        <v>1</v>
      </c>
      <c r="R25" s="2">
        <v>0</v>
      </c>
      <c r="S25" s="3">
        <f t="shared" si="1"/>
        <v>0</v>
      </c>
      <c r="T25" s="2">
        <v>18</v>
      </c>
      <c r="U25" s="2">
        <v>23</v>
      </c>
      <c r="V25" s="3">
        <f t="shared" si="2"/>
        <v>127.77777777777777</v>
      </c>
      <c r="W25" s="2">
        <v>119</v>
      </c>
      <c r="X25" s="2">
        <v>114</v>
      </c>
      <c r="Y25" s="3">
        <f t="shared" si="3"/>
        <v>95.798319327731093</v>
      </c>
      <c r="Z25" s="2"/>
      <c r="AA25" s="2"/>
      <c r="AB25" s="3"/>
      <c r="AC25" s="5"/>
    </row>
    <row r="26" spans="1:31" ht="25.5" x14ac:dyDescent="0.25">
      <c r="A26" s="9" t="s">
        <v>24</v>
      </c>
      <c r="B26" s="2">
        <v>40</v>
      </c>
      <c r="C26" s="2">
        <v>48</v>
      </c>
      <c r="D26" s="3">
        <f t="shared" si="7"/>
        <v>120</v>
      </c>
      <c r="E26" s="2">
        <v>180</v>
      </c>
      <c r="F26" s="2">
        <v>184</v>
      </c>
      <c r="G26" s="3">
        <f t="shared" si="4"/>
        <v>102.22222222222223</v>
      </c>
      <c r="H26" s="2">
        <v>1</v>
      </c>
      <c r="I26" s="2">
        <v>1</v>
      </c>
      <c r="J26" s="3">
        <f t="shared" si="6"/>
        <v>100</v>
      </c>
      <c r="K26" s="2">
        <v>2</v>
      </c>
      <c r="L26" s="2">
        <v>1</v>
      </c>
      <c r="M26" s="3">
        <f t="shared" si="0"/>
        <v>50</v>
      </c>
      <c r="N26" s="2"/>
      <c r="O26" s="2"/>
      <c r="P26" s="3"/>
      <c r="Q26" s="2"/>
      <c r="R26" s="2"/>
      <c r="S26" s="3"/>
      <c r="T26" s="2">
        <v>41</v>
      </c>
      <c r="U26" s="2">
        <v>49</v>
      </c>
      <c r="V26" s="3">
        <f t="shared" si="2"/>
        <v>119.51219512195122</v>
      </c>
      <c r="W26" s="2">
        <v>145</v>
      </c>
      <c r="X26" s="2">
        <v>148</v>
      </c>
      <c r="Y26" s="3">
        <f t="shared" si="3"/>
        <v>102.06896551724138</v>
      </c>
      <c r="Z26" s="2">
        <v>37</v>
      </c>
      <c r="AA26" s="2">
        <v>37</v>
      </c>
      <c r="AB26" s="3">
        <f t="shared" si="5"/>
        <v>100</v>
      </c>
      <c r="AC26" s="5"/>
    </row>
    <row r="27" spans="1:31" ht="25.5" x14ac:dyDescent="0.25">
      <c r="A27" s="9" t="s">
        <v>25</v>
      </c>
      <c r="B27" s="2">
        <v>24</v>
      </c>
      <c r="C27" s="2">
        <v>24</v>
      </c>
      <c r="D27" s="3">
        <f t="shared" si="7"/>
        <v>100</v>
      </c>
      <c r="E27" s="2">
        <v>109</v>
      </c>
      <c r="F27" s="2">
        <v>109</v>
      </c>
      <c r="G27" s="3">
        <f t="shared" si="4"/>
        <v>100</v>
      </c>
      <c r="H27" s="2"/>
      <c r="I27" s="2"/>
      <c r="J27" s="3"/>
      <c r="K27" s="2">
        <v>3</v>
      </c>
      <c r="L27" s="2">
        <v>3</v>
      </c>
      <c r="M27" s="3">
        <f t="shared" si="0"/>
        <v>100</v>
      </c>
      <c r="N27" s="2"/>
      <c r="O27" s="2"/>
      <c r="P27" s="3"/>
      <c r="Q27" s="2"/>
      <c r="R27" s="2"/>
      <c r="S27" s="3"/>
      <c r="T27" s="2">
        <v>24</v>
      </c>
      <c r="U27" s="2">
        <v>24</v>
      </c>
      <c r="V27" s="3">
        <f t="shared" si="2"/>
        <v>100</v>
      </c>
      <c r="W27" s="2">
        <v>112</v>
      </c>
      <c r="X27" s="2">
        <v>112</v>
      </c>
      <c r="Y27" s="3">
        <f t="shared" si="3"/>
        <v>100</v>
      </c>
      <c r="Z27" s="2"/>
      <c r="AA27" s="2"/>
      <c r="AB27" s="3"/>
      <c r="AC27" s="5"/>
    </row>
    <row r="28" spans="1:31" ht="25.5" x14ac:dyDescent="0.25">
      <c r="A28" s="9" t="s">
        <v>26</v>
      </c>
      <c r="B28" s="2">
        <v>45</v>
      </c>
      <c r="C28" s="2">
        <v>51</v>
      </c>
      <c r="D28" s="3">
        <f t="shared" si="7"/>
        <v>113.33333333333333</v>
      </c>
      <c r="E28" s="2">
        <v>189</v>
      </c>
      <c r="F28" s="2">
        <v>189</v>
      </c>
      <c r="G28" s="3">
        <f t="shared" si="4"/>
        <v>100</v>
      </c>
      <c r="H28" s="2"/>
      <c r="I28" s="2"/>
      <c r="J28" s="3"/>
      <c r="K28" s="2"/>
      <c r="L28" s="2"/>
      <c r="M28" s="3"/>
      <c r="N28" s="2"/>
      <c r="O28" s="2"/>
      <c r="P28" s="3"/>
      <c r="Q28" s="2"/>
      <c r="R28" s="2"/>
      <c r="S28" s="3"/>
      <c r="T28" s="2">
        <v>45</v>
      </c>
      <c r="U28" s="2">
        <v>51</v>
      </c>
      <c r="V28" s="3">
        <f t="shared" si="2"/>
        <v>113.33333333333333</v>
      </c>
      <c r="W28" s="2">
        <v>159</v>
      </c>
      <c r="X28" s="2">
        <v>156</v>
      </c>
      <c r="Y28" s="3">
        <f t="shared" si="3"/>
        <v>98.113207547169807</v>
      </c>
      <c r="Z28" s="2">
        <v>30</v>
      </c>
      <c r="AA28" s="2">
        <v>33</v>
      </c>
      <c r="AB28" s="3">
        <f t="shared" si="5"/>
        <v>110</v>
      </c>
      <c r="AC28" s="5"/>
    </row>
    <row r="29" spans="1:31" ht="25.5" x14ac:dyDescent="0.25">
      <c r="A29" s="9" t="s">
        <v>27</v>
      </c>
      <c r="B29" s="2"/>
      <c r="C29" s="2"/>
      <c r="D29" s="3"/>
      <c r="E29" s="2">
        <v>20</v>
      </c>
      <c r="F29" s="2">
        <v>18</v>
      </c>
      <c r="G29" s="3">
        <f t="shared" si="4"/>
        <v>90</v>
      </c>
      <c r="H29" s="2"/>
      <c r="I29" s="2"/>
      <c r="J29" s="3"/>
      <c r="K29" s="2"/>
      <c r="L29" s="2"/>
      <c r="M29" s="3"/>
      <c r="N29" s="2"/>
      <c r="O29" s="2"/>
      <c r="P29" s="3"/>
      <c r="Q29" s="2"/>
      <c r="R29" s="2"/>
      <c r="S29" s="3"/>
      <c r="T29" s="2"/>
      <c r="U29" s="2"/>
      <c r="V29" s="3"/>
      <c r="W29" s="2">
        <v>20</v>
      </c>
      <c r="X29" s="2">
        <v>18</v>
      </c>
      <c r="Y29" s="3">
        <f t="shared" si="3"/>
        <v>90</v>
      </c>
      <c r="Z29" s="2"/>
      <c r="AA29" s="2"/>
      <c r="AB29" s="3"/>
      <c r="AC29" s="5"/>
    </row>
    <row r="30" spans="1:31" ht="25.5" x14ac:dyDescent="0.25">
      <c r="A30" s="9" t="s">
        <v>28</v>
      </c>
      <c r="B30" s="2"/>
      <c r="C30" s="2"/>
      <c r="D30" s="3"/>
      <c r="E30" s="2">
        <v>18</v>
      </c>
      <c r="F30" s="2">
        <v>20</v>
      </c>
      <c r="G30" s="3">
        <f t="shared" si="4"/>
        <v>111.11111111111111</v>
      </c>
      <c r="H30" s="2"/>
      <c r="I30" s="2"/>
      <c r="J30" s="3"/>
      <c r="K30" s="2"/>
      <c r="L30" s="2"/>
      <c r="M30" s="3"/>
      <c r="N30" s="2"/>
      <c r="O30" s="2"/>
      <c r="P30" s="3"/>
      <c r="Q30" s="2"/>
      <c r="R30" s="2"/>
      <c r="S30" s="3"/>
      <c r="T30" s="2"/>
      <c r="U30" s="2"/>
      <c r="V30" s="3"/>
      <c r="W30" s="2">
        <v>18</v>
      </c>
      <c r="X30" s="2">
        <v>20</v>
      </c>
      <c r="Y30" s="3">
        <f t="shared" si="3"/>
        <v>111.11111111111111</v>
      </c>
      <c r="Z30" s="2"/>
      <c r="AA30" s="2"/>
      <c r="AB30" s="3"/>
      <c r="AC30" s="5"/>
    </row>
    <row r="31" spans="1:31" ht="25.5" x14ac:dyDescent="0.25">
      <c r="A31" s="9" t="s">
        <v>29</v>
      </c>
      <c r="B31" s="18"/>
      <c r="C31" s="18"/>
      <c r="D31" s="3"/>
      <c r="E31" s="18">
        <v>62</v>
      </c>
      <c r="F31" s="18">
        <v>60</v>
      </c>
      <c r="G31" s="3">
        <f t="shared" si="4"/>
        <v>96.774193548387103</v>
      </c>
      <c r="H31" s="18"/>
      <c r="I31" s="18"/>
      <c r="J31" s="3"/>
      <c r="K31" s="18"/>
      <c r="L31" s="18"/>
      <c r="M31" s="3"/>
      <c r="N31" s="18"/>
      <c r="O31" s="18"/>
      <c r="P31" s="3"/>
      <c r="Q31" s="18"/>
      <c r="R31" s="18"/>
      <c r="S31" s="3"/>
      <c r="T31" s="18"/>
      <c r="U31" s="18"/>
      <c r="V31" s="3"/>
      <c r="W31" s="18">
        <v>62</v>
      </c>
      <c r="X31" s="18">
        <v>60</v>
      </c>
      <c r="Y31" s="3">
        <f t="shared" si="3"/>
        <v>96.774193548387103</v>
      </c>
      <c r="Z31" s="18"/>
      <c r="AA31" s="18"/>
      <c r="AB31" s="3"/>
      <c r="AC31" s="5"/>
    </row>
    <row r="32" spans="1:31" ht="25.5" x14ac:dyDescent="0.25">
      <c r="A32" s="9" t="s">
        <v>30</v>
      </c>
      <c r="B32" s="2"/>
      <c r="C32" s="2"/>
      <c r="D32" s="3"/>
      <c r="E32" s="2">
        <v>12</v>
      </c>
      <c r="F32" s="2">
        <v>12</v>
      </c>
      <c r="G32" s="3">
        <f t="shared" si="4"/>
        <v>100</v>
      </c>
      <c r="H32" s="2"/>
      <c r="I32" s="2"/>
      <c r="J32" s="3"/>
      <c r="K32" s="2"/>
      <c r="L32" s="2"/>
      <c r="M32" s="3"/>
      <c r="N32" s="2"/>
      <c r="O32" s="2"/>
      <c r="P32" s="3"/>
      <c r="Q32" s="2"/>
      <c r="R32" s="2"/>
      <c r="S32" s="3"/>
      <c r="T32" s="2"/>
      <c r="U32" s="2"/>
      <c r="V32" s="3"/>
      <c r="W32" s="2">
        <v>12</v>
      </c>
      <c r="X32" s="2">
        <v>12</v>
      </c>
      <c r="Y32" s="3">
        <f t="shared" si="3"/>
        <v>100</v>
      </c>
      <c r="Z32" s="2"/>
      <c r="AA32" s="2"/>
      <c r="AB32" s="3"/>
      <c r="AC32" s="5"/>
    </row>
    <row r="33" spans="1:29" ht="25.5" x14ac:dyDescent="0.25">
      <c r="A33" s="9" t="s">
        <v>31</v>
      </c>
      <c r="B33" s="2"/>
      <c r="C33" s="2"/>
      <c r="D33" s="3"/>
      <c r="E33" s="2">
        <v>30</v>
      </c>
      <c r="F33" s="2">
        <v>35</v>
      </c>
      <c r="G33" s="3">
        <f t="shared" si="4"/>
        <v>116.66666666666667</v>
      </c>
      <c r="H33" s="2"/>
      <c r="I33" s="2"/>
      <c r="J33" s="3"/>
      <c r="K33" s="2">
        <v>1</v>
      </c>
      <c r="L33" s="2">
        <v>2</v>
      </c>
      <c r="M33" s="3">
        <f t="shared" si="0"/>
        <v>200</v>
      </c>
      <c r="N33" s="2"/>
      <c r="O33" s="2"/>
      <c r="P33" s="3"/>
      <c r="Q33" s="2"/>
      <c r="R33" s="2"/>
      <c r="S33" s="3"/>
      <c r="T33" s="2"/>
      <c r="U33" s="2"/>
      <c r="V33" s="3"/>
      <c r="W33" s="2">
        <v>31</v>
      </c>
      <c r="X33" s="2">
        <v>37</v>
      </c>
      <c r="Y33" s="3">
        <f t="shared" si="3"/>
        <v>119.35483870967742</v>
      </c>
      <c r="Z33" s="2"/>
      <c r="AA33" s="2"/>
      <c r="AB33" s="3"/>
      <c r="AC33" s="5"/>
    </row>
    <row r="34" spans="1:29" ht="25.5" x14ac:dyDescent="0.25">
      <c r="A34" s="9" t="s">
        <v>32</v>
      </c>
      <c r="B34" s="2"/>
      <c r="C34" s="2"/>
      <c r="D34" s="3"/>
      <c r="E34" s="2">
        <v>26</v>
      </c>
      <c r="F34" s="2">
        <v>28</v>
      </c>
      <c r="G34" s="3">
        <f t="shared" si="4"/>
        <v>107.69230769230769</v>
      </c>
      <c r="H34" s="2"/>
      <c r="I34" s="2"/>
      <c r="J34" s="3"/>
      <c r="K34" s="2"/>
      <c r="L34" s="2"/>
      <c r="M34" s="3"/>
      <c r="N34" s="2"/>
      <c r="O34" s="2"/>
      <c r="P34" s="3"/>
      <c r="Q34" s="2"/>
      <c r="R34" s="2"/>
      <c r="S34" s="3"/>
      <c r="T34" s="2"/>
      <c r="U34" s="2"/>
      <c r="V34" s="3"/>
      <c r="W34" s="2">
        <v>26</v>
      </c>
      <c r="X34" s="2">
        <v>28</v>
      </c>
      <c r="Y34" s="3">
        <f t="shared" si="3"/>
        <v>107.69230769230769</v>
      </c>
      <c r="Z34" s="2"/>
      <c r="AA34" s="2"/>
      <c r="AB34" s="3"/>
      <c r="AC34" s="5"/>
    </row>
    <row r="35" spans="1:29" ht="39" customHeight="1" x14ac:dyDescent="0.25">
      <c r="A35" s="9" t="s">
        <v>33</v>
      </c>
      <c r="B35" s="21"/>
      <c r="C35" s="3"/>
      <c r="D35" s="3"/>
      <c r="E35" s="3">
        <v>32</v>
      </c>
      <c r="F35" s="3">
        <v>31</v>
      </c>
      <c r="G35" s="3">
        <f t="shared" si="4"/>
        <v>96.875</v>
      </c>
      <c r="H35" s="3"/>
      <c r="I35" s="3"/>
      <c r="J35" s="3"/>
      <c r="K35" s="3"/>
      <c r="L35" s="3"/>
      <c r="M35" s="3"/>
      <c r="N35" s="3"/>
      <c r="O35" s="3"/>
      <c r="P35" s="3"/>
      <c r="Q35" s="3">
        <v>2</v>
      </c>
      <c r="R35" s="3">
        <v>0</v>
      </c>
      <c r="S35" s="3">
        <f t="shared" si="1"/>
        <v>0</v>
      </c>
      <c r="T35" s="3"/>
      <c r="U35" s="3"/>
      <c r="V35" s="3"/>
      <c r="W35" s="3">
        <v>34</v>
      </c>
      <c r="X35" s="3">
        <v>31</v>
      </c>
      <c r="Y35" s="3">
        <f t="shared" si="3"/>
        <v>91.17647058823529</v>
      </c>
      <c r="Z35" s="3"/>
      <c r="AA35" s="3"/>
      <c r="AB35" s="3"/>
      <c r="AC35" s="5"/>
    </row>
    <row r="36" spans="1:29" ht="25.5" x14ac:dyDescent="0.25">
      <c r="A36" s="9" t="s">
        <v>34</v>
      </c>
      <c r="B36" s="2"/>
      <c r="C36" s="2"/>
      <c r="D36" s="3"/>
      <c r="E36" s="2">
        <v>22</v>
      </c>
      <c r="F36" s="2">
        <v>21</v>
      </c>
      <c r="G36" s="3">
        <f t="shared" si="4"/>
        <v>95.454545454545453</v>
      </c>
      <c r="H36" s="2"/>
      <c r="I36" s="2"/>
      <c r="J36" s="3"/>
      <c r="K36" s="2"/>
      <c r="L36" s="2"/>
      <c r="M36" s="3"/>
      <c r="N36" s="2"/>
      <c r="O36" s="2"/>
      <c r="P36" s="3"/>
      <c r="Q36" s="2"/>
      <c r="R36" s="2"/>
      <c r="S36" s="3"/>
      <c r="T36" s="2"/>
      <c r="U36" s="2"/>
      <c r="V36" s="3"/>
      <c r="W36" s="2">
        <v>22</v>
      </c>
      <c r="X36" s="2">
        <v>21</v>
      </c>
      <c r="Y36" s="3">
        <f t="shared" si="3"/>
        <v>95.454545454545453</v>
      </c>
      <c r="Z36" s="2"/>
      <c r="AA36" s="2"/>
      <c r="AB36" s="3"/>
      <c r="AC36" s="5"/>
    </row>
    <row r="37" spans="1:29" ht="25.5" x14ac:dyDescent="0.25">
      <c r="A37" s="9" t="s">
        <v>35</v>
      </c>
      <c r="B37" s="2"/>
      <c r="C37" s="2"/>
      <c r="D37" s="3"/>
      <c r="E37" s="2">
        <v>34</v>
      </c>
      <c r="F37" s="2">
        <v>32</v>
      </c>
      <c r="G37" s="3">
        <f t="shared" si="4"/>
        <v>94.117647058823536</v>
      </c>
      <c r="H37" s="2"/>
      <c r="I37" s="2"/>
      <c r="J37" s="3"/>
      <c r="K37" s="2"/>
      <c r="L37" s="2"/>
      <c r="M37" s="3"/>
      <c r="N37" s="2"/>
      <c r="O37" s="2"/>
      <c r="P37" s="3"/>
      <c r="Q37" s="2"/>
      <c r="R37" s="2"/>
      <c r="S37" s="3"/>
      <c r="T37" s="2"/>
      <c r="U37" s="2"/>
      <c r="V37" s="3"/>
      <c r="W37" s="2">
        <v>34</v>
      </c>
      <c r="X37" s="2">
        <v>32</v>
      </c>
      <c r="Y37" s="3">
        <f t="shared" si="3"/>
        <v>94.117647058823536</v>
      </c>
      <c r="Z37" s="2"/>
      <c r="AA37" s="2"/>
      <c r="AB37" s="3"/>
      <c r="AC37" s="5"/>
    </row>
    <row r="38" spans="1:29" ht="25.5" x14ac:dyDescent="0.25">
      <c r="A38" s="9" t="s">
        <v>36</v>
      </c>
      <c r="B38" s="2"/>
      <c r="C38" s="2"/>
      <c r="D38" s="3"/>
      <c r="E38" s="2">
        <v>63</v>
      </c>
      <c r="F38" s="2">
        <v>66</v>
      </c>
      <c r="G38" s="3">
        <f t="shared" si="4"/>
        <v>104.76190476190476</v>
      </c>
      <c r="H38" s="2"/>
      <c r="I38" s="2"/>
      <c r="J38" s="3"/>
      <c r="K38" s="2"/>
      <c r="L38" s="2"/>
      <c r="M38" s="3"/>
      <c r="N38" s="2"/>
      <c r="O38" s="2"/>
      <c r="P38" s="3"/>
      <c r="Q38" s="2"/>
      <c r="R38" s="2"/>
      <c r="S38" s="3"/>
      <c r="T38" s="2"/>
      <c r="U38" s="2"/>
      <c r="V38" s="3"/>
      <c r="W38" s="2">
        <v>63</v>
      </c>
      <c r="X38" s="2">
        <v>66</v>
      </c>
      <c r="Y38" s="3">
        <f t="shared" si="3"/>
        <v>104.76190476190476</v>
      </c>
      <c r="Z38" s="2"/>
      <c r="AA38" s="2"/>
      <c r="AB38" s="3"/>
      <c r="AC38" s="5"/>
    </row>
    <row r="39" spans="1:29" ht="25.5" x14ac:dyDescent="0.25">
      <c r="A39" s="9" t="s">
        <v>37</v>
      </c>
      <c r="B39" s="2"/>
      <c r="C39" s="2"/>
      <c r="D39" s="3"/>
      <c r="E39" s="2">
        <v>12</v>
      </c>
      <c r="F39" s="2">
        <v>15</v>
      </c>
      <c r="G39" s="3">
        <f t="shared" si="4"/>
        <v>125</v>
      </c>
      <c r="H39" s="2"/>
      <c r="I39" s="2"/>
      <c r="J39" s="3"/>
      <c r="K39" s="2"/>
      <c r="L39" s="2"/>
      <c r="M39" s="3"/>
      <c r="N39" s="2"/>
      <c r="O39" s="2"/>
      <c r="P39" s="3"/>
      <c r="Q39" s="2"/>
      <c r="R39" s="2"/>
      <c r="S39" s="3"/>
      <c r="T39" s="2"/>
      <c r="U39" s="2"/>
      <c r="V39" s="3"/>
      <c r="W39" s="2">
        <v>12</v>
      </c>
      <c r="X39" s="2">
        <v>15</v>
      </c>
      <c r="Y39" s="3">
        <f t="shared" si="3"/>
        <v>125</v>
      </c>
      <c r="Z39" s="2"/>
      <c r="AA39" s="2"/>
      <c r="AB39" s="3"/>
      <c r="AC39" s="5"/>
    </row>
    <row r="40" spans="1:29" ht="25.5" x14ac:dyDescent="0.25">
      <c r="A40" s="9" t="s">
        <v>38</v>
      </c>
      <c r="B40" s="2"/>
      <c r="C40" s="2"/>
      <c r="D40" s="3"/>
      <c r="E40" s="2">
        <v>40</v>
      </c>
      <c r="F40" s="2">
        <v>44</v>
      </c>
      <c r="G40" s="3">
        <f t="shared" si="4"/>
        <v>110</v>
      </c>
      <c r="H40" s="2"/>
      <c r="I40" s="2"/>
      <c r="J40" s="3"/>
      <c r="K40" s="2"/>
      <c r="L40" s="2"/>
      <c r="M40" s="3"/>
      <c r="N40" s="2"/>
      <c r="O40" s="2"/>
      <c r="P40" s="3"/>
      <c r="Q40" s="2"/>
      <c r="R40" s="2"/>
      <c r="S40" s="3"/>
      <c r="T40" s="2"/>
      <c r="U40" s="2"/>
      <c r="V40" s="3"/>
      <c r="W40" s="2">
        <v>40</v>
      </c>
      <c r="X40" s="2">
        <v>44</v>
      </c>
      <c r="Y40" s="3">
        <f t="shared" si="3"/>
        <v>110</v>
      </c>
      <c r="Z40" s="2"/>
      <c r="AA40" s="2"/>
      <c r="AB40" s="3"/>
      <c r="AC40" s="5"/>
    </row>
    <row r="41" spans="1:29" ht="25.5" x14ac:dyDescent="0.25">
      <c r="A41" s="9" t="s">
        <v>39</v>
      </c>
      <c r="B41" s="2"/>
      <c r="C41" s="2"/>
      <c r="D41" s="3"/>
      <c r="E41" s="2">
        <v>22</v>
      </c>
      <c r="F41" s="2">
        <v>22</v>
      </c>
      <c r="G41" s="3">
        <f t="shared" si="4"/>
        <v>100</v>
      </c>
      <c r="H41" s="2"/>
      <c r="I41" s="2"/>
      <c r="J41" s="3"/>
      <c r="K41" s="2"/>
      <c r="L41" s="2"/>
      <c r="M41" s="3"/>
      <c r="N41" s="2"/>
      <c r="O41" s="2"/>
      <c r="P41" s="3"/>
      <c r="Q41" s="2"/>
      <c r="R41" s="2"/>
      <c r="S41" s="3"/>
      <c r="T41" s="2"/>
      <c r="U41" s="2"/>
      <c r="V41" s="3"/>
      <c r="W41" s="2">
        <v>22</v>
      </c>
      <c r="X41" s="2">
        <v>22</v>
      </c>
      <c r="Y41" s="3">
        <f t="shared" si="3"/>
        <v>100</v>
      </c>
      <c r="Z41" s="2"/>
      <c r="AA41" s="2"/>
      <c r="AB41" s="3"/>
      <c r="AC41" s="5"/>
    </row>
    <row r="42" spans="1:29" ht="25.5" x14ac:dyDescent="0.25">
      <c r="A42" s="9" t="s">
        <v>45</v>
      </c>
      <c r="B42" s="2"/>
      <c r="C42" s="2"/>
      <c r="D42" s="3"/>
      <c r="E42" s="2">
        <v>7</v>
      </c>
      <c r="F42" s="2">
        <v>7</v>
      </c>
      <c r="G42" s="3">
        <f t="shared" si="4"/>
        <v>100</v>
      </c>
      <c r="H42" s="2"/>
      <c r="I42" s="2"/>
      <c r="J42" s="3"/>
      <c r="K42" s="2"/>
      <c r="L42" s="2"/>
      <c r="M42" s="3"/>
      <c r="N42" s="2"/>
      <c r="O42" s="2"/>
      <c r="P42" s="3"/>
      <c r="Q42" s="2"/>
      <c r="R42" s="2"/>
      <c r="S42" s="3"/>
      <c r="T42" s="2"/>
      <c r="U42" s="2"/>
      <c r="V42" s="3"/>
      <c r="W42" s="2">
        <v>7</v>
      </c>
      <c r="X42" s="2">
        <v>7</v>
      </c>
      <c r="Y42" s="3">
        <f t="shared" si="3"/>
        <v>100</v>
      </c>
      <c r="Z42" s="2"/>
      <c r="AA42" s="2"/>
      <c r="AB42" s="3"/>
      <c r="AC42" s="5"/>
    </row>
    <row r="43" spans="1:29" ht="25.5" x14ac:dyDescent="0.25">
      <c r="A43" s="9" t="s">
        <v>40</v>
      </c>
      <c r="B43" s="2"/>
      <c r="C43" s="2"/>
      <c r="D43" s="3"/>
      <c r="E43" s="2">
        <v>15</v>
      </c>
      <c r="F43" s="2">
        <v>14</v>
      </c>
      <c r="G43" s="3">
        <f t="shared" si="4"/>
        <v>93.333333333333329</v>
      </c>
      <c r="H43" s="2"/>
      <c r="I43" s="2"/>
      <c r="J43" s="3"/>
      <c r="K43" s="2"/>
      <c r="L43" s="2"/>
      <c r="M43" s="3"/>
      <c r="N43" s="2"/>
      <c r="O43" s="2"/>
      <c r="P43" s="3"/>
      <c r="Q43" s="2"/>
      <c r="R43" s="2"/>
      <c r="S43" s="3"/>
      <c r="T43" s="2"/>
      <c r="U43" s="2"/>
      <c r="V43" s="3"/>
      <c r="W43" s="2">
        <v>15</v>
      </c>
      <c r="X43" s="2">
        <v>14</v>
      </c>
      <c r="Y43" s="3">
        <f t="shared" si="3"/>
        <v>93.333333333333329</v>
      </c>
      <c r="Z43" s="2"/>
      <c r="AA43" s="2"/>
      <c r="AB43" s="3"/>
      <c r="AC43" s="5"/>
    </row>
    <row r="44" spans="1:29" ht="25.5" x14ac:dyDescent="0.25">
      <c r="A44" s="9" t="s">
        <v>41</v>
      </c>
      <c r="B44" s="2"/>
      <c r="C44" s="2"/>
      <c r="D44" s="3"/>
      <c r="E44" s="2"/>
      <c r="F44" s="2"/>
      <c r="G44" s="3"/>
      <c r="H44" s="2"/>
      <c r="I44" s="2"/>
      <c r="J44" s="3"/>
      <c r="K44" s="2"/>
      <c r="L44" s="2"/>
      <c r="M44" s="3"/>
      <c r="N44" s="2"/>
      <c r="O44" s="2"/>
      <c r="P44" s="3"/>
      <c r="Q44" s="2"/>
      <c r="R44" s="2"/>
      <c r="S44" s="3"/>
      <c r="T44" s="2"/>
      <c r="U44" s="2"/>
      <c r="V44" s="3"/>
      <c r="W44" s="2"/>
      <c r="X44" s="2"/>
      <c r="Y44" s="3"/>
      <c r="Z44" s="2"/>
      <c r="AA44" s="2"/>
      <c r="AB44" s="3"/>
      <c r="AC44" s="5"/>
    </row>
    <row r="45" spans="1:29" ht="25.5" x14ac:dyDescent="0.25">
      <c r="A45" s="9" t="s">
        <v>42</v>
      </c>
      <c r="B45" s="2"/>
      <c r="C45" s="2"/>
      <c r="D45" s="3"/>
      <c r="E45" s="2">
        <v>21</v>
      </c>
      <c r="F45" s="2">
        <v>21</v>
      </c>
      <c r="G45" s="3">
        <f t="shared" si="4"/>
        <v>100</v>
      </c>
      <c r="H45" s="2"/>
      <c r="I45" s="2"/>
      <c r="J45" s="3"/>
      <c r="K45" s="2"/>
      <c r="L45" s="2"/>
      <c r="M45" s="3"/>
      <c r="N45" s="2"/>
      <c r="O45" s="2"/>
      <c r="P45" s="3"/>
      <c r="Q45" s="2"/>
      <c r="R45" s="2"/>
      <c r="S45" s="3"/>
      <c r="T45" s="2"/>
      <c r="U45" s="2"/>
      <c r="V45" s="3"/>
      <c r="W45" s="2">
        <v>21</v>
      </c>
      <c r="X45" s="2">
        <v>21</v>
      </c>
      <c r="Y45" s="3">
        <f t="shared" si="3"/>
        <v>100</v>
      </c>
      <c r="Z45" s="2"/>
      <c r="AA45" s="2"/>
      <c r="AB45" s="3"/>
      <c r="AC45" s="5"/>
    </row>
    <row r="46" spans="1:29" ht="25.5" x14ac:dyDescent="0.25">
      <c r="A46" s="9" t="s">
        <v>44</v>
      </c>
      <c r="B46" s="2"/>
      <c r="C46" s="2"/>
      <c r="D46" s="3"/>
      <c r="E46" s="2">
        <v>17</v>
      </c>
      <c r="F46" s="2">
        <v>18</v>
      </c>
      <c r="G46" s="3">
        <f t="shared" si="4"/>
        <v>105.88235294117646</v>
      </c>
      <c r="H46" s="2"/>
      <c r="I46" s="2"/>
      <c r="J46" s="3"/>
      <c r="K46" s="2"/>
      <c r="L46" s="2"/>
      <c r="M46" s="3"/>
      <c r="N46" s="2"/>
      <c r="O46" s="2"/>
      <c r="P46" s="3"/>
      <c r="Q46" s="2"/>
      <c r="R46" s="2"/>
      <c r="S46" s="3"/>
      <c r="T46" s="2"/>
      <c r="U46" s="2"/>
      <c r="V46" s="3"/>
      <c r="W46" s="2">
        <v>17</v>
      </c>
      <c r="X46" s="2">
        <v>18</v>
      </c>
      <c r="Y46" s="3">
        <f t="shared" si="3"/>
        <v>105.88235294117646</v>
      </c>
      <c r="Z46" s="2"/>
      <c r="AA46" s="2"/>
      <c r="AB46" s="3"/>
      <c r="AC46" s="5"/>
    </row>
    <row r="47" spans="1:29" x14ac:dyDescent="0.25">
      <c r="A47" s="22" t="s">
        <v>46</v>
      </c>
      <c r="B47" s="23">
        <v>21</v>
      </c>
      <c r="C47" s="4">
        <v>15</v>
      </c>
      <c r="D47" s="3">
        <f t="shared" si="7"/>
        <v>71.428571428571431</v>
      </c>
      <c r="E47" s="4">
        <v>65</v>
      </c>
      <c r="F47" s="4">
        <v>78</v>
      </c>
      <c r="G47" s="3">
        <f t="shared" si="4"/>
        <v>120</v>
      </c>
      <c r="H47" s="4">
        <v>1</v>
      </c>
      <c r="I47" s="4">
        <v>0</v>
      </c>
      <c r="J47" s="3">
        <f t="shared" si="6"/>
        <v>0</v>
      </c>
      <c r="K47" s="4">
        <v>1</v>
      </c>
      <c r="L47" s="4">
        <v>2</v>
      </c>
      <c r="M47" s="3">
        <f t="shared" si="0"/>
        <v>200</v>
      </c>
      <c r="N47" s="4"/>
      <c r="O47" s="4"/>
      <c r="P47" s="3"/>
      <c r="Q47" s="4">
        <v>1</v>
      </c>
      <c r="R47" s="4">
        <v>1</v>
      </c>
      <c r="S47" s="3">
        <f t="shared" si="1"/>
        <v>100</v>
      </c>
      <c r="T47" s="4">
        <v>22</v>
      </c>
      <c r="U47" s="4">
        <v>15</v>
      </c>
      <c r="V47" s="3">
        <f t="shared" si="2"/>
        <v>68.181818181818187</v>
      </c>
      <c r="W47" s="4">
        <v>51</v>
      </c>
      <c r="X47" s="4">
        <v>66</v>
      </c>
      <c r="Y47" s="3">
        <f t="shared" si="3"/>
        <v>129.41176470588235</v>
      </c>
      <c r="Z47" s="4">
        <v>16</v>
      </c>
      <c r="AA47" s="12">
        <v>15</v>
      </c>
      <c r="AB47" s="3">
        <f t="shared" si="5"/>
        <v>93.75</v>
      </c>
      <c r="AC47" s="5"/>
    </row>
    <row r="48" spans="1:29" ht="38.25" x14ac:dyDescent="0.25">
      <c r="A48" s="9" t="s">
        <v>43</v>
      </c>
      <c r="B48" s="13"/>
      <c r="C48" s="13"/>
      <c r="D48" s="3"/>
      <c r="E48" s="13">
        <v>9</v>
      </c>
      <c r="F48" s="13">
        <v>9</v>
      </c>
      <c r="G48" s="3">
        <f t="shared" si="4"/>
        <v>100</v>
      </c>
      <c r="H48" s="13"/>
      <c r="I48" s="13"/>
      <c r="J48" s="3"/>
      <c r="K48" s="13"/>
      <c r="L48" s="13"/>
      <c r="M48" s="3"/>
      <c r="N48" s="13"/>
      <c r="O48" s="13"/>
      <c r="P48" s="3"/>
      <c r="Q48" s="13"/>
      <c r="R48" s="13"/>
      <c r="S48" s="3"/>
      <c r="T48" s="13"/>
      <c r="U48" s="13"/>
      <c r="V48" s="3"/>
      <c r="W48" s="13">
        <v>9</v>
      </c>
      <c r="X48" s="13">
        <v>9</v>
      </c>
      <c r="Y48" s="3">
        <f t="shared" si="3"/>
        <v>100</v>
      </c>
      <c r="Z48" s="13"/>
      <c r="AA48" s="13"/>
      <c r="AB48" s="3"/>
      <c r="AC48" s="5"/>
    </row>
    <row r="49" spans="1:29" x14ac:dyDescent="0.25">
      <c r="A49" s="24" t="s">
        <v>49</v>
      </c>
      <c r="B49" s="10">
        <v>23</v>
      </c>
      <c r="C49" s="10">
        <v>22</v>
      </c>
      <c r="D49" s="14">
        <f>(C49*100)/B49</f>
        <v>95.652173913043484</v>
      </c>
      <c r="E49" s="10">
        <v>78</v>
      </c>
      <c r="F49" s="10">
        <v>89</v>
      </c>
      <c r="G49" s="14">
        <f t="shared" si="4"/>
        <v>114.1025641025641</v>
      </c>
      <c r="H49" s="10"/>
      <c r="I49" s="10"/>
      <c r="J49" s="14"/>
      <c r="K49" s="10">
        <v>2</v>
      </c>
      <c r="L49" s="10">
        <v>2</v>
      </c>
      <c r="M49" s="14">
        <f t="shared" ref="M49" si="8">(L49*100)/K49</f>
        <v>100</v>
      </c>
      <c r="N49" s="10"/>
      <c r="O49" s="10"/>
      <c r="P49" s="14"/>
      <c r="Q49" s="10"/>
      <c r="R49" s="10"/>
      <c r="S49" s="14"/>
      <c r="T49" s="10">
        <v>23</v>
      </c>
      <c r="U49" s="10">
        <v>22</v>
      </c>
      <c r="V49" s="14">
        <f t="shared" ref="V49" si="9">(U49*100)/T49</f>
        <v>95.652173913043484</v>
      </c>
      <c r="W49" s="10">
        <v>43</v>
      </c>
      <c r="X49" s="10">
        <v>55</v>
      </c>
      <c r="Y49" s="14">
        <f t="shared" si="3"/>
        <v>127.90697674418605</v>
      </c>
      <c r="Z49" s="10">
        <v>37</v>
      </c>
      <c r="AA49" s="10">
        <v>36</v>
      </c>
      <c r="AB49" s="14">
        <f t="shared" ref="AB49" si="10">(AA49*100)/Z49</f>
        <v>97.297297297297291</v>
      </c>
      <c r="AC49" s="11"/>
    </row>
    <row r="50" spans="1:29" ht="41.25" customHeight="1" x14ac:dyDescent="0.25">
      <c r="A50" s="9" t="s">
        <v>64</v>
      </c>
      <c r="B50" s="2"/>
      <c r="C50" s="2"/>
      <c r="D50" s="3"/>
      <c r="E50" s="2">
        <v>12</v>
      </c>
      <c r="F50" s="2">
        <v>10</v>
      </c>
      <c r="G50" s="3">
        <f t="shared" si="4"/>
        <v>83.333333333333329</v>
      </c>
      <c r="H50" s="2"/>
      <c r="I50" s="2"/>
      <c r="J50" s="3"/>
      <c r="K50" s="2"/>
      <c r="L50" s="2"/>
      <c r="M50" s="3"/>
      <c r="N50" s="2"/>
      <c r="O50" s="2"/>
      <c r="P50" s="3"/>
      <c r="Q50" s="2"/>
      <c r="R50" s="2"/>
      <c r="S50" s="3"/>
      <c r="T50" s="2"/>
      <c r="U50" s="2"/>
      <c r="V50" s="3"/>
      <c r="W50" s="2">
        <v>12</v>
      </c>
      <c r="X50" s="2">
        <v>10</v>
      </c>
      <c r="Y50" s="3">
        <f t="shared" si="3"/>
        <v>83.333333333333329</v>
      </c>
      <c r="Z50" s="2"/>
      <c r="AA50" s="2"/>
      <c r="AB50" s="3"/>
      <c r="AC50" s="5"/>
    </row>
    <row r="51" spans="1:29" ht="57.75" customHeight="1" x14ac:dyDescent="0.2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ht="46.5" customHeight="1" x14ac:dyDescent="0.25">
      <c r="A52" s="28" t="s">
        <v>47</v>
      </c>
      <c r="B52" s="2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30" t="s">
        <v>48</v>
      </c>
    </row>
    <row r="53" spans="1:29" x14ac:dyDescent="0.25">
      <c r="A53" s="29"/>
      <c r="B53" s="29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31"/>
    </row>
    <row r="54" spans="1:29" x14ac:dyDescent="0.25">
      <c r="A54" s="29"/>
      <c r="B54" s="2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31"/>
    </row>
  </sheetData>
  <mergeCells count="15">
    <mergeCell ref="Z2:AA2"/>
    <mergeCell ref="A1:AC1"/>
    <mergeCell ref="A52:B54"/>
    <mergeCell ref="AC52:AC54"/>
    <mergeCell ref="A51:AC51"/>
    <mergeCell ref="A2:A3"/>
    <mergeCell ref="AC2:AC3"/>
    <mergeCell ref="B2:C2"/>
    <mergeCell ref="E2:F2"/>
    <mergeCell ref="H2:I2"/>
    <mergeCell ref="K2:L2"/>
    <mergeCell ref="N2:O2"/>
    <mergeCell ref="Q2:R2"/>
    <mergeCell ref="T2:U2"/>
    <mergeCell ref="W2:X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Анатольевна Шестопалова</dc:creator>
  <cp:lastModifiedBy>Ирина Анатольевна Шестопалова</cp:lastModifiedBy>
  <cp:lastPrinted>2015-07-01T14:33:43Z</cp:lastPrinted>
  <dcterms:created xsi:type="dcterms:W3CDTF">2013-07-01T08:54:00Z</dcterms:created>
  <dcterms:modified xsi:type="dcterms:W3CDTF">2018-07-05T14:33:51Z</dcterms:modified>
</cp:coreProperties>
</file>